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achczynska\Documents\Praca\MMP\DOCS\Investor Relations\nowa strona www\"/>
    </mc:Choice>
  </mc:AlternateContent>
  <bookViews>
    <workbookView xWindow="-15" yWindow="-15" windowWidth="15480" windowHeight="4485"/>
  </bookViews>
  <sheets>
    <sheet name="Financial information" sheetId="1" r:id="rId1"/>
  </sheets>
  <externalReferences>
    <externalReference r:id="rId2"/>
  </externalReferences>
  <definedNames>
    <definedName name="_xlnm.Print_Titles" localSheetId="0">'Financial information'!$2:$2</definedName>
  </definedNames>
  <calcPr calcId="152511"/>
</workbook>
</file>

<file path=xl/calcChain.xml><?xml version="1.0" encoding="utf-8"?>
<calcChain xmlns="http://schemas.openxmlformats.org/spreadsheetml/2006/main">
  <c r="N22" i="1" l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<sst xmlns="http://schemas.openxmlformats.org/spreadsheetml/2006/main" count="53" uniqueCount="35">
  <si>
    <t>-</t>
  </si>
  <si>
    <t>KEY FINANCIALS  (PLN '000)*</t>
  </si>
  <si>
    <t xml:space="preserve"> KEY FINANCIAL INDICATORS**</t>
  </si>
  <si>
    <t>Sales revenues</t>
  </si>
  <si>
    <t>Operating profit/(loss)</t>
  </si>
  <si>
    <t>Profit/(loss) before tax</t>
  </si>
  <si>
    <t>Net profit/(loss)</t>
  </si>
  <si>
    <t>Net profit/(loss) attributable to equity holders of the parent</t>
  </si>
  <si>
    <t>Number of shares (not in thousands)</t>
  </si>
  <si>
    <t>Weighted average number of shares (not in thousands)</t>
  </si>
  <si>
    <t>Weighted average number of shares for diluted earnings per share (not in thousands)</t>
  </si>
  <si>
    <t>Cash flows from operating activities</t>
  </si>
  <si>
    <t>Cash flows from investing activities</t>
  </si>
  <si>
    <t>Cash flows from financing activities</t>
  </si>
  <si>
    <t>Current assets</t>
  </si>
  <si>
    <t>Non-current assets</t>
  </si>
  <si>
    <t>Total assets</t>
  </si>
  <si>
    <t>Current liabilities</t>
  </si>
  <si>
    <t>Non-current liabilities</t>
  </si>
  <si>
    <t>Equity</t>
  </si>
  <si>
    <t>Issued capital</t>
  </si>
  <si>
    <t>Current liquidity ratio
current assets/current liabilities</t>
  </si>
  <si>
    <t>Quick liquidity ratio
(current assets - inventories)/current liabilities</t>
  </si>
  <si>
    <t>Debt to equity ratio</t>
  </si>
  <si>
    <t>Net debt to adjusted EBITDA ratio
(debt - cash)/adjusted EBITDA</t>
  </si>
  <si>
    <t>Interest cover ratio
EBITDA/(interest + fees paid on debt)</t>
  </si>
  <si>
    <t>Basic earnings per share (in PLN)</t>
  </si>
  <si>
    <t>Diluted earnings per share (in PLN)</t>
  </si>
  <si>
    <t>NOTE:</t>
  </si>
  <si>
    <t>Please note that Key Financials and Key Financial Indicators are provided each time based on the annual report published for the given year; they are not brought to comparability when changes to accounting policies occur in subsequent periods.</t>
  </si>
  <si>
    <t>*According to audited consolidated financial statements published for a given year.</t>
  </si>
  <si>
    <t>2016**</t>
  </si>
  <si>
    <t>***According to annual reports published for a given year.</t>
  </si>
  <si>
    <t>**Results exclude energy and gas business.</t>
  </si>
  <si>
    <t>2017**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</si>
</sst>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-1]_-;\-* #,##0.00\ [$€-1]_-;_-* &quot;-&quot;??\ [$€-1]_-"/>
    <numFmt numFmtId="165" formatCode="#,##0,;\(#,##0,\)"/>
    <numFmt numFmtId="166" formatCode="#,##0,;\(#,##0\)"/>
    <numFmt numFmtId="167" formatCode="0.0"/>
    <numFmt numFmtId="169" formatCode="#,##0.00,;\(#,##0.00\)"/>
  </numFmts>
  <fonts count="6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sz val="10"/>
      <name val="Segoe UI"/>
      <family val="2"/>
      <charset val="238"/>
    </font>
    <font>
      <b/>
      <sz val="10"/>
      <name val="Segoe UI"/>
      <family val="2"/>
      <charset val="238"/>
    </font>
    <font>
      <b/>
      <sz val="10"/>
      <color theme="0"/>
      <name val="Segoe U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4F81BD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horizontal="right"/>
    </xf>
    <xf numFmtId="3" fontId="2" fillId="0" borderId="0" xfId="0" applyNumberFormat="1" applyFont="1" applyFill="1" applyBorder="1"/>
    <xf numFmtId="2" fontId="2" fillId="0" borderId="0" xfId="0" applyNumberFormat="1" applyFont="1" applyFill="1" applyBorder="1"/>
    <xf numFmtId="0" fontId="2" fillId="0" borderId="0" xfId="0" applyFont="1" applyFill="1" applyBorder="1"/>
    <xf numFmtId="165" fontId="2" fillId="0" borderId="0" xfId="0" applyNumberFormat="1" applyFont="1" applyFill="1" applyBorder="1"/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right" vertical="center"/>
    </xf>
    <xf numFmtId="0" fontId="3" fillId="2" borderId="0" xfId="0" applyFont="1" applyFill="1" applyBorder="1"/>
    <xf numFmtId="3" fontId="3" fillId="0" borderId="0" xfId="0" applyNumberFormat="1" applyFont="1" applyFill="1" applyBorder="1"/>
    <xf numFmtId="2" fontId="3" fillId="0" borderId="0" xfId="0" applyNumberFormat="1" applyFont="1" applyFill="1" applyBorder="1"/>
    <xf numFmtId="4" fontId="3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Border="1"/>
    <xf numFmtId="0" fontId="3" fillId="0" borderId="0" xfId="0" applyFont="1" applyFill="1" applyBorder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167" fontId="3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0" fontId="2" fillId="3" borderId="0" xfId="0" applyFont="1" applyFill="1" applyBorder="1"/>
    <xf numFmtId="0" fontId="2" fillId="3" borderId="0" xfId="0" applyFont="1" applyFill="1" applyBorder="1" applyAlignment="1">
      <alignment vertical="center"/>
    </xf>
    <xf numFmtId="3" fontId="3" fillId="2" borderId="0" xfId="0" applyNumberFormat="1" applyFont="1" applyFill="1" applyBorder="1"/>
    <xf numFmtId="4" fontId="3" fillId="2" borderId="0" xfId="0" applyNumberFormat="1" applyFont="1" applyFill="1" applyBorder="1"/>
    <xf numFmtId="166" fontId="3" fillId="2" borderId="0" xfId="0" applyNumberFormat="1" applyFont="1" applyFill="1" applyBorder="1"/>
    <xf numFmtId="167" fontId="3" fillId="2" borderId="0" xfId="0" applyNumberFormat="1" applyFont="1" applyFill="1" applyBorder="1"/>
    <xf numFmtId="167" fontId="3" fillId="2" borderId="0" xfId="0" applyNumberFormat="1" applyFont="1" applyFill="1" applyBorder="1" applyAlignment="1">
      <alignment horizontal="right"/>
    </xf>
    <xf numFmtId="169" fontId="3" fillId="2" borderId="0" xfId="0" applyNumberFormat="1" applyFont="1" applyFill="1" applyBorder="1"/>
  </cellXfs>
  <cellStyles count="2">
    <cellStyle name="Euro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chczynska/Documents/Praca/MMP/DOCS/Investor%20Relations/ESPI/Raporty%20roczne/2017/ESPI_12.2017%20raport%20gie&#322;dowy_4Q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PI_do publikacji"/>
    </sheetNames>
    <sheetDataSet>
      <sheetData sheetId="0">
        <row r="11">
          <cell r="C11">
            <v>678389</v>
          </cell>
        </row>
        <row r="12">
          <cell r="C12">
            <v>92392</v>
          </cell>
        </row>
        <row r="13">
          <cell r="C13">
            <v>29419</v>
          </cell>
        </row>
        <row r="17">
          <cell r="C17">
            <v>-1808</v>
          </cell>
        </row>
        <row r="18">
          <cell r="C18">
            <v>-1812</v>
          </cell>
        </row>
        <row r="19">
          <cell r="C19">
            <v>-1.974245085861644E-2</v>
          </cell>
        </row>
        <row r="20">
          <cell r="C20">
            <v>-1.974245085861644E-2</v>
          </cell>
        </row>
        <row r="21">
          <cell r="C21">
            <v>91764808</v>
          </cell>
        </row>
        <row r="22">
          <cell r="C22">
            <v>91764807.999999866</v>
          </cell>
        </row>
        <row r="23">
          <cell r="C23">
            <v>91764807.999999866</v>
          </cell>
        </row>
        <row r="24">
          <cell r="C24">
            <v>293562</v>
          </cell>
        </row>
        <row r="25">
          <cell r="C25">
            <v>-95595</v>
          </cell>
        </row>
        <row r="26">
          <cell r="C26">
            <v>-289010</v>
          </cell>
        </row>
        <row r="28">
          <cell r="C28">
            <v>199437</v>
          </cell>
        </row>
        <row r="29">
          <cell r="C29">
            <v>1266413</v>
          </cell>
        </row>
        <row r="31">
          <cell r="C31">
            <v>1465850</v>
          </cell>
        </row>
        <row r="32">
          <cell r="C32">
            <v>528591</v>
          </cell>
        </row>
        <row r="33">
          <cell r="C33">
            <v>747733</v>
          </cell>
        </row>
        <row r="35">
          <cell r="C35">
            <v>189526</v>
          </cell>
        </row>
        <row r="36">
          <cell r="C36">
            <v>91765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showGridLines="0" tabSelected="1" zoomScale="70" zoomScaleNormal="70" workbookViewId="0">
      <pane xSplit="2" ySplit="2" topLeftCell="C3" activePane="bottomRight" state="frozen"/>
      <selection activeCell="B1" sqref="B1"/>
      <selection pane="topRight" activeCell="C1" sqref="C1"/>
      <selection pane="bottomLeft" activeCell="B3" sqref="B3"/>
      <selection pane="bottomRight" activeCell="C3" sqref="C3"/>
    </sheetView>
  </sheetViews>
  <sheetFormatPr defaultColWidth="9.140625" defaultRowHeight="14.25" x14ac:dyDescent="0.25"/>
  <cols>
    <col min="1" max="1" width="2.5703125" style="1" customWidth="1"/>
    <col min="2" max="2" width="71.7109375" style="1" customWidth="1"/>
    <col min="3" max="12" width="15.5703125" style="5" customWidth="1"/>
    <col min="13" max="14" width="15.5703125" style="11" customWidth="1"/>
    <col min="15" max="15" width="21.42578125" style="5" bestFit="1" customWidth="1"/>
    <col min="16" max="16384" width="9.140625" style="5"/>
  </cols>
  <sheetData>
    <row r="1" spans="1:16" s="1" customFormat="1" x14ac:dyDescent="0.25">
      <c r="M1" s="11"/>
      <c r="N1" s="11"/>
    </row>
    <row r="2" spans="1:16" s="1" customFormat="1" ht="45" customHeight="1" x14ac:dyDescent="0.2">
      <c r="A2" s="25"/>
      <c r="B2" s="9" t="s">
        <v>1</v>
      </c>
      <c r="C2" s="9">
        <v>2006</v>
      </c>
      <c r="D2" s="10">
        <v>2007</v>
      </c>
      <c r="E2" s="10">
        <v>2008</v>
      </c>
      <c r="F2" s="10">
        <v>2009</v>
      </c>
      <c r="G2" s="10">
        <v>2010</v>
      </c>
      <c r="H2" s="10">
        <v>2011</v>
      </c>
      <c r="I2" s="10">
        <v>2012</v>
      </c>
      <c r="J2" s="10">
        <v>2013</v>
      </c>
      <c r="K2" s="10">
        <v>2014</v>
      </c>
      <c r="L2" s="10">
        <v>2015</v>
      </c>
      <c r="M2" s="10" t="s">
        <v>31</v>
      </c>
      <c r="N2" s="10" t="s">
        <v>34</v>
      </c>
      <c r="O2" s="2"/>
      <c r="P2" s="2"/>
    </row>
    <row r="3" spans="1:16" x14ac:dyDescent="0.25">
      <c r="B3" s="11" t="s">
        <v>3</v>
      </c>
      <c r="C3" s="12">
        <v>377269</v>
      </c>
      <c r="D3" s="12">
        <v>419497</v>
      </c>
      <c r="E3" s="12">
        <v>475442</v>
      </c>
      <c r="F3" s="12">
        <v>526318</v>
      </c>
      <c r="G3" s="12">
        <v>567216</v>
      </c>
      <c r="H3" s="12">
        <v>622315</v>
      </c>
      <c r="I3" s="12">
        <v>685520</v>
      </c>
      <c r="J3" s="12">
        <v>699244</v>
      </c>
      <c r="K3" s="12">
        <v>705822</v>
      </c>
      <c r="L3" s="12">
        <v>709473</v>
      </c>
      <c r="M3" s="27">
        <v>699228</v>
      </c>
      <c r="N3" s="27">
        <f>'[1]ESPI_do publikacji'!C11</f>
        <v>678389</v>
      </c>
      <c r="O3" s="6"/>
    </row>
    <row r="4" spans="1:16" x14ac:dyDescent="0.25">
      <c r="B4" s="11" t="s">
        <v>4</v>
      </c>
      <c r="C4" s="12">
        <v>102405</v>
      </c>
      <c r="D4" s="12">
        <v>93298</v>
      </c>
      <c r="E4" s="12">
        <v>91747</v>
      </c>
      <c r="F4" s="12">
        <v>102472</v>
      </c>
      <c r="G4" s="12">
        <v>134529</v>
      </c>
      <c r="H4" s="12">
        <v>151101</v>
      </c>
      <c r="I4" s="12">
        <v>133244</v>
      </c>
      <c r="J4" s="12">
        <v>144458</v>
      </c>
      <c r="K4" s="12">
        <v>144443</v>
      </c>
      <c r="L4" s="12">
        <v>135087</v>
      </c>
      <c r="M4" s="27">
        <v>110153</v>
      </c>
      <c r="N4" s="27">
        <f>'[1]ESPI_do publikacji'!C12</f>
        <v>92392</v>
      </c>
      <c r="O4" s="6"/>
    </row>
    <row r="5" spans="1:16" x14ac:dyDescent="0.25">
      <c r="B5" s="11" t="s">
        <v>5</v>
      </c>
      <c r="C5" s="12">
        <v>83231</v>
      </c>
      <c r="D5" s="12">
        <v>77389</v>
      </c>
      <c r="E5" s="12">
        <v>69429</v>
      </c>
      <c r="F5" s="12">
        <v>81803</v>
      </c>
      <c r="G5" s="12">
        <v>93837</v>
      </c>
      <c r="H5" s="12">
        <v>96334</v>
      </c>
      <c r="I5" s="12">
        <v>70465</v>
      </c>
      <c r="J5" s="12">
        <v>42418</v>
      </c>
      <c r="K5" s="12">
        <v>80639</v>
      </c>
      <c r="L5" s="12">
        <v>73582</v>
      </c>
      <c r="M5" s="27">
        <v>42697</v>
      </c>
      <c r="N5" s="27">
        <f>'[1]ESPI_do publikacji'!C13</f>
        <v>29419</v>
      </c>
      <c r="O5" s="6"/>
    </row>
    <row r="6" spans="1:16" x14ac:dyDescent="0.25">
      <c r="B6" s="11" t="s">
        <v>6</v>
      </c>
      <c r="C6" s="12">
        <v>98606</v>
      </c>
      <c r="D6" s="12">
        <v>70982</v>
      </c>
      <c r="E6" s="12">
        <v>50273</v>
      </c>
      <c r="F6" s="12">
        <v>64128</v>
      </c>
      <c r="G6" s="12">
        <v>81518</v>
      </c>
      <c r="H6" s="12">
        <v>102165</v>
      </c>
      <c r="I6" s="12">
        <v>49034</v>
      </c>
      <c r="J6" s="12">
        <v>70723</v>
      </c>
      <c r="K6" s="12">
        <v>51289</v>
      </c>
      <c r="L6" s="12">
        <v>86200</v>
      </c>
      <c r="M6" s="27">
        <v>9452</v>
      </c>
      <c r="N6" s="29">
        <f>'[1]ESPI_do publikacji'!C17</f>
        <v>-1808</v>
      </c>
      <c r="O6" s="6"/>
    </row>
    <row r="7" spans="1:16" x14ac:dyDescent="0.25">
      <c r="B7" s="11" t="s">
        <v>7</v>
      </c>
      <c r="C7" s="12">
        <v>98606</v>
      </c>
      <c r="D7" s="12">
        <v>70982</v>
      </c>
      <c r="E7" s="12">
        <v>50272</v>
      </c>
      <c r="F7" s="12">
        <v>64127</v>
      </c>
      <c r="G7" s="12">
        <v>81517</v>
      </c>
      <c r="H7" s="12">
        <v>102163</v>
      </c>
      <c r="I7" s="12">
        <v>49031</v>
      </c>
      <c r="J7" s="12">
        <v>70720</v>
      </c>
      <c r="K7" s="12">
        <v>51285</v>
      </c>
      <c r="L7" s="12">
        <v>86196</v>
      </c>
      <c r="M7" s="27">
        <v>9448</v>
      </c>
      <c r="N7" s="29">
        <f>'[1]ESPI_do publikacji'!C18</f>
        <v>-1812</v>
      </c>
      <c r="O7" s="6"/>
    </row>
    <row r="8" spans="1:16" x14ac:dyDescent="0.25">
      <c r="B8" s="11" t="s">
        <v>26</v>
      </c>
      <c r="C8" s="13">
        <v>0.70467396140227001</v>
      </c>
      <c r="D8" s="13">
        <v>0.45891677776601253</v>
      </c>
      <c r="E8" s="13">
        <v>0.33473524816224143</v>
      </c>
      <c r="F8" s="13">
        <v>0.42017131506761718</v>
      </c>
      <c r="G8" s="13">
        <v>0.59434708296325922</v>
      </c>
      <c r="H8" s="13">
        <v>0.93</v>
      </c>
      <c r="I8" s="13">
        <v>0.53089324978855235</v>
      </c>
      <c r="J8" s="13">
        <v>0.77124880929890327</v>
      </c>
      <c r="K8" s="14">
        <v>0.55887437807313034</v>
      </c>
      <c r="L8" s="13">
        <v>0.93931433932712116</v>
      </c>
      <c r="M8" s="28">
        <v>0.10295915125194088</v>
      </c>
      <c r="N8" s="32">
        <f>'[1]ESPI_do publikacji'!C19</f>
        <v>-1.974245085861644E-2</v>
      </c>
      <c r="O8" s="4"/>
    </row>
    <row r="9" spans="1:16" x14ac:dyDescent="0.25">
      <c r="B9" s="11" t="s">
        <v>27</v>
      </c>
      <c r="C9" s="15" t="s">
        <v>0</v>
      </c>
      <c r="D9" s="15" t="s">
        <v>0</v>
      </c>
      <c r="E9" s="15" t="s">
        <v>0</v>
      </c>
      <c r="F9" s="14">
        <v>0.41861174162753506</v>
      </c>
      <c r="G9" s="14">
        <v>0.59425294959124542</v>
      </c>
      <c r="H9" s="14">
        <v>0.93</v>
      </c>
      <c r="I9" s="14">
        <v>0.53089324978855235</v>
      </c>
      <c r="J9" s="14">
        <v>0.77116344671630066</v>
      </c>
      <c r="K9" s="14">
        <v>0.55887437807313034</v>
      </c>
      <c r="L9" s="14">
        <v>0.93931433932712116</v>
      </c>
      <c r="M9" s="28">
        <v>0.10295915125194088</v>
      </c>
      <c r="N9" s="32">
        <f>'[1]ESPI_do publikacji'!C20</f>
        <v>-1.974245085861644E-2</v>
      </c>
      <c r="O9" s="4"/>
    </row>
    <row r="10" spans="1:16" x14ac:dyDescent="0.25">
      <c r="B10" s="11" t="s">
        <v>8</v>
      </c>
      <c r="C10" s="12">
        <v>157700000</v>
      </c>
      <c r="D10" s="12">
        <v>157700000</v>
      </c>
      <c r="E10" s="12">
        <v>157700000</v>
      </c>
      <c r="F10" s="12">
        <v>153189683</v>
      </c>
      <c r="G10" s="12">
        <v>153189683</v>
      </c>
      <c r="H10" s="12">
        <v>106295046</v>
      </c>
      <c r="I10" s="12">
        <v>91610770</v>
      </c>
      <c r="J10" s="12">
        <v>91764808</v>
      </c>
      <c r="K10" s="12">
        <v>91764808</v>
      </c>
      <c r="L10" s="12">
        <v>91764808</v>
      </c>
      <c r="M10" s="27">
        <v>91764808</v>
      </c>
      <c r="N10" s="27">
        <f>'[1]ESPI_do publikacji'!C21</f>
        <v>91764808</v>
      </c>
      <c r="O10" s="3"/>
    </row>
    <row r="11" spans="1:16" x14ac:dyDescent="0.25">
      <c r="B11" s="11" t="s">
        <v>9</v>
      </c>
      <c r="C11" s="12">
        <v>139930765</v>
      </c>
      <c r="D11" s="12">
        <v>157687141</v>
      </c>
      <c r="E11" s="12">
        <v>154407649</v>
      </c>
      <c r="F11" s="12">
        <v>152621080.26027477</v>
      </c>
      <c r="G11" s="12">
        <v>137153865.7068485</v>
      </c>
      <c r="H11" s="12">
        <v>109424109</v>
      </c>
      <c r="I11" s="12">
        <v>92355666.64207615</v>
      </c>
      <c r="J11" s="12">
        <v>91695441.402739242</v>
      </c>
      <c r="K11" s="12">
        <v>91764807.999999613</v>
      </c>
      <c r="L11" s="12">
        <v>91764807.999999866</v>
      </c>
      <c r="M11" s="27">
        <v>91764807.999999866</v>
      </c>
      <c r="N11" s="27">
        <f>'[1]ESPI_do publikacji'!C22</f>
        <v>91764807.999999866</v>
      </c>
      <c r="O11" s="3"/>
    </row>
    <row r="12" spans="1:16" ht="28.5" x14ac:dyDescent="0.25">
      <c r="B12" s="16" t="s">
        <v>10</v>
      </c>
      <c r="C12" s="17" t="s">
        <v>0</v>
      </c>
      <c r="D12" s="17" t="s">
        <v>0</v>
      </c>
      <c r="E12" s="17" t="s">
        <v>0</v>
      </c>
      <c r="F12" s="12">
        <v>153189683</v>
      </c>
      <c r="G12" s="12">
        <v>137175591.73424575</v>
      </c>
      <c r="H12" s="12">
        <v>109424109</v>
      </c>
      <c r="I12" s="12">
        <v>92355666.64207615</v>
      </c>
      <c r="J12" s="12">
        <v>91705591.468492955</v>
      </c>
      <c r="K12" s="12">
        <v>91764807.999999613</v>
      </c>
      <c r="L12" s="12">
        <v>91764807.999999866</v>
      </c>
      <c r="M12" s="27">
        <v>91764807.999999866</v>
      </c>
      <c r="N12" s="27">
        <f>'[1]ESPI_do publikacji'!C23</f>
        <v>91764807.999999866</v>
      </c>
      <c r="O12" s="3"/>
    </row>
    <row r="13" spans="1:16" x14ac:dyDescent="0.25">
      <c r="B13" s="11" t="s">
        <v>11</v>
      </c>
      <c r="C13" s="12">
        <v>159061</v>
      </c>
      <c r="D13" s="12">
        <v>210736</v>
      </c>
      <c r="E13" s="12">
        <v>252524</v>
      </c>
      <c r="F13" s="12">
        <v>257540</v>
      </c>
      <c r="G13" s="12">
        <v>280066</v>
      </c>
      <c r="H13" s="12">
        <v>305226</v>
      </c>
      <c r="I13" s="12">
        <v>342719</v>
      </c>
      <c r="J13" s="12">
        <v>319139</v>
      </c>
      <c r="K13" s="12">
        <v>279614</v>
      </c>
      <c r="L13" s="12">
        <v>314320</v>
      </c>
      <c r="M13" s="27">
        <v>274668</v>
      </c>
      <c r="N13" s="27">
        <f>'[1]ESPI_do publikacji'!C24</f>
        <v>293562</v>
      </c>
      <c r="O13" s="6"/>
    </row>
    <row r="14" spans="1:16" x14ac:dyDescent="0.25">
      <c r="B14" s="11" t="s">
        <v>12</v>
      </c>
      <c r="C14" s="18">
        <v>-128486</v>
      </c>
      <c r="D14" s="18">
        <v>-244892</v>
      </c>
      <c r="E14" s="18">
        <v>-234192</v>
      </c>
      <c r="F14" s="18">
        <v>-334074</v>
      </c>
      <c r="G14" s="18">
        <v>-165682</v>
      </c>
      <c r="H14" s="18">
        <v>-189921</v>
      </c>
      <c r="I14" s="18">
        <v>-374345</v>
      </c>
      <c r="J14" s="18">
        <v>-193732</v>
      </c>
      <c r="K14" s="18">
        <v>-96096</v>
      </c>
      <c r="L14" s="18">
        <v>-289164</v>
      </c>
      <c r="M14" s="29">
        <v>-135429</v>
      </c>
      <c r="N14" s="29">
        <f>'[1]ESPI_do publikacji'!C25</f>
        <v>-95595</v>
      </c>
      <c r="O14" s="6"/>
    </row>
    <row r="15" spans="1:16" x14ac:dyDescent="0.25">
      <c r="B15" s="11" t="s">
        <v>13</v>
      </c>
      <c r="C15" s="18">
        <v>304435</v>
      </c>
      <c r="D15" s="18">
        <v>-127035</v>
      </c>
      <c r="E15" s="18">
        <v>-179479</v>
      </c>
      <c r="F15" s="12">
        <v>58392</v>
      </c>
      <c r="G15" s="18">
        <v>-102782</v>
      </c>
      <c r="H15" s="18">
        <v>-128604</v>
      </c>
      <c r="I15" s="12">
        <v>33397</v>
      </c>
      <c r="J15" s="18">
        <v>-27880</v>
      </c>
      <c r="K15" s="18">
        <v>-85660</v>
      </c>
      <c r="L15" s="18">
        <v>-108022</v>
      </c>
      <c r="M15" s="29">
        <v>-84641</v>
      </c>
      <c r="N15" s="29">
        <f>'[1]ESPI_do publikacji'!C26</f>
        <v>-289010</v>
      </c>
      <c r="O15" s="6"/>
    </row>
    <row r="16" spans="1:16" x14ac:dyDescent="0.25">
      <c r="B16" s="11" t="s">
        <v>14</v>
      </c>
      <c r="C16" s="12">
        <v>404910</v>
      </c>
      <c r="D16" s="12">
        <v>268968</v>
      </c>
      <c r="E16" s="12">
        <v>88973</v>
      </c>
      <c r="F16" s="12">
        <v>65209</v>
      </c>
      <c r="G16" s="12">
        <v>82869</v>
      </c>
      <c r="H16" s="12">
        <v>86317</v>
      </c>
      <c r="I16" s="12">
        <v>113327</v>
      </c>
      <c r="J16" s="12">
        <v>226081</v>
      </c>
      <c r="K16" s="12">
        <v>392782</v>
      </c>
      <c r="L16" s="12">
        <v>395634</v>
      </c>
      <c r="M16" s="27">
        <v>351549</v>
      </c>
      <c r="N16" s="27">
        <f>'[1]ESPI_do publikacji'!C28</f>
        <v>199437</v>
      </c>
      <c r="O16" s="6"/>
    </row>
    <row r="17" spans="1:15" x14ac:dyDescent="0.25">
      <c r="B17" s="11" t="s">
        <v>15</v>
      </c>
      <c r="C17" s="12">
        <v>703150</v>
      </c>
      <c r="D17" s="12">
        <v>847250</v>
      </c>
      <c r="E17" s="12">
        <v>933494</v>
      </c>
      <c r="F17" s="12">
        <v>1101619</v>
      </c>
      <c r="G17" s="12">
        <v>1099325</v>
      </c>
      <c r="H17" s="12">
        <v>1174235</v>
      </c>
      <c r="I17" s="12">
        <v>1366668.6235483103</v>
      </c>
      <c r="J17" s="12">
        <v>1408629</v>
      </c>
      <c r="K17" s="12">
        <v>1243921</v>
      </c>
      <c r="L17" s="12">
        <v>1325205</v>
      </c>
      <c r="M17" s="27">
        <v>1312187</v>
      </c>
      <c r="N17" s="27">
        <f>'[1]ESPI_do publikacji'!C29</f>
        <v>1266413</v>
      </c>
      <c r="O17" s="6"/>
    </row>
    <row r="18" spans="1:15" x14ac:dyDescent="0.25">
      <c r="B18" s="11" t="s">
        <v>16</v>
      </c>
      <c r="C18" s="12">
        <v>1108060</v>
      </c>
      <c r="D18" s="12">
        <v>1116217</v>
      </c>
      <c r="E18" s="12">
        <v>1022467</v>
      </c>
      <c r="F18" s="12">
        <v>1166828</v>
      </c>
      <c r="G18" s="12">
        <v>1182194</v>
      </c>
      <c r="H18" s="12">
        <v>1260552</v>
      </c>
      <c r="I18" s="12">
        <v>1479995</v>
      </c>
      <c r="J18" s="12">
        <v>1634710</v>
      </c>
      <c r="K18" s="12">
        <v>1636703</v>
      </c>
      <c r="L18" s="12">
        <v>1720839</v>
      </c>
      <c r="M18" s="27">
        <v>1709805</v>
      </c>
      <c r="N18" s="27">
        <f>'[1]ESPI_do publikacji'!C31</f>
        <v>1465850</v>
      </c>
      <c r="O18" s="6"/>
    </row>
    <row r="19" spans="1:15" x14ac:dyDescent="0.25">
      <c r="B19" s="11" t="s">
        <v>17</v>
      </c>
      <c r="C19" s="12">
        <v>75930</v>
      </c>
      <c r="D19" s="12">
        <v>204170</v>
      </c>
      <c r="E19" s="12">
        <v>213838</v>
      </c>
      <c r="F19" s="12">
        <v>168032</v>
      </c>
      <c r="G19" s="12">
        <v>222958</v>
      </c>
      <c r="H19" s="12">
        <v>271278</v>
      </c>
      <c r="I19" s="12">
        <v>379912</v>
      </c>
      <c r="J19" s="12">
        <v>233315</v>
      </c>
      <c r="K19" s="12">
        <v>243717</v>
      </c>
      <c r="L19" s="12">
        <v>198548</v>
      </c>
      <c r="M19" s="27">
        <v>490412</v>
      </c>
      <c r="N19" s="27">
        <f>'[1]ESPI_do publikacji'!C32</f>
        <v>528591</v>
      </c>
      <c r="O19" s="6"/>
    </row>
    <row r="20" spans="1:15" x14ac:dyDescent="0.25">
      <c r="B20" s="11" t="s">
        <v>18</v>
      </c>
      <c r="C20" s="12">
        <v>509526</v>
      </c>
      <c r="D20" s="12">
        <v>321033</v>
      </c>
      <c r="E20" s="12">
        <v>236633</v>
      </c>
      <c r="F20" s="12">
        <v>364851</v>
      </c>
      <c r="G20" s="12">
        <v>604662</v>
      </c>
      <c r="H20" s="12">
        <v>713915</v>
      </c>
      <c r="I20" s="12">
        <v>824819</v>
      </c>
      <c r="J20" s="12">
        <v>1188072</v>
      </c>
      <c r="K20" s="12">
        <v>1199098</v>
      </c>
      <c r="L20" s="12">
        <v>1282355</v>
      </c>
      <c r="M20" s="27">
        <v>998678</v>
      </c>
      <c r="N20" s="27">
        <f>'[1]ESPI_do publikacji'!C33</f>
        <v>747733</v>
      </c>
      <c r="O20" s="6"/>
    </row>
    <row r="21" spans="1:15" x14ac:dyDescent="0.25">
      <c r="B21" s="11" t="s">
        <v>19</v>
      </c>
      <c r="C21" s="12">
        <v>522604</v>
      </c>
      <c r="D21" s="12">
        <v>591014</v>
      </c>
      <c r="E21" s="12">
        <v>571996</v>
      </c>
      <c r="F21" s="12">
        <v>633945</v>
      </c>
      <c r="G21" s="12">
        <v>354574</v>
      </c>
      <c r="H21" s="12">
        <v>275359</v>
      </c>
      <c r="I21" s="12">
        <v>275264</v>
      </c>
      <c r="J21" s="12">
        <v>213323</v>
      </c>
      <c r="K21" s="12">
        <v>193888</v>
      </c>
      <c r="L21" s="12">
        <v>239936</v>
      </c>
      <c r="M21" s="27">
        <v>200855</v>
      </c>
      <c r="N21" s="27">
        <f>'[1]ESPI_do publikacji'!C35</f>
        <v>189526</v>
      </c>
      <c r="O21" s="6"/>
    </row>
    <row r="22" spans="1:15" x14ac:dyDescent="0.25">
      <c r="B22" s="11" t="s">
        <v>20</v>
      </c>
      <c r="C22" s="12">
        <v>157700</v>
      </c>
      <c r="D22" s="12">
        <v>157700</v>
      </c>
      <c r="E22" s="12">
        <v>157700</v>
      </c>
      <c r="F22" s="12">
        <v>153190</v>
      </c>
      <c r="G22" s="12">
        <v>153190</v>
      </c>
      <c r="H22" s="12">
        <v>106295</v>
      </c>
      <c r="I22" s="12">
        <v>91611</v>
      </c>
      <c r="J22" s="12">
        <v>91765</v>
      </c>
      <c r="K22" s="12">
        <v>91765</v>
      </c>
      <c r="L22" s="12">
        <v>91765</v>
      </c>
      <c r="M22" s="27">
        <v>91765</v>
      </c>
      <c r="N22" s="27">
        <f>'[1]ESPI_do publikacji'!C36</f>
        <v>91765</v>
      </c>
      <c r="O22" s="6"/>
    </row>
    <row r="23" spans="1:15" x14ac:dyDescent="0.25">
      <c r="A23" s="7"/>
      <c r="B23" s="1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27"/>
      <c r="N23" s="27"/>
    </row>
    <row r="24" spans="1:15" s="7" customFormat="1" ht="30" customHeight="1" x14ac:dyDescent="0.2">
      <c r="A24" s="26"/>
      <c r="B24" s="9" t="s">
        <v>2</v>
      </c>
      <c r="C24" s="9">
        <v>2006</v>
      </c>
      <c r="D24" s="10">
        <v>2007</v>
      </c>
      <c r="E24" s="10">
        <v>2008</v>
      </c>
      <c r="F24" s="10">
        <v>2009</v>
      </c>
      <c r="G24" s="10">
        <v>2010</v>
      </c>
      <c r="H24" s="10">
        <v>2011</v>
      </c>
      <c r="I24" s="10">
        <v>2012</v>
      </c>
      <c r="J24" s="10">
        <v>2013</v>
      </c>
      <c r="K24" s="10">
        <v>2014</v>
      </c>
      <c r="L24" s="10">
        <v>2015</v>
      </c>
      <c r="M24" s="10" t="s">
        <v>31</v>
      </c>
      <c r="N24" s="10" t="s">
        <v>34</v>
      </c>
      <c r="O24" s="8"/>
    </row>
    <row r="25" spans="1:15" ht="28.5" x14ac:dyDescent="0.25">
      <c r="B25" s="16" t="s">
        <v>21</v>
      </c>
      <c r="C25" s="22">
        <v>5.4</v>
      </c>
      <c r="D25" s="22">
        <v>1.3</v>
      </c>
      <c r="E25" s="22">
        <v>0.4</v>
      </c>
      <c r="F25" s="22">
        <v>0.4</v>
      </c>
      <c r="G25" s="22">
        <v>0.4</v>
      </c>
      <c r="H25" s="22">
        <v>0.3</v>
      </c>
      <c r="I25" s="22">
        <v>0.3</v>
      </c>
      <c r="J25" s="22">
        <v>1</v>
      </c>
      <c r="K25" s="22">
        <v>1.6</v>
      </c>
      <c r="L25" s="22">
        <v>2</v>
      </c>
      <c r="M25" s="22">
        <v>0.7</v>
      </c>
      <c r="N25" s="22">
        <v>0.4</v>
      </c>
    </row>
    <row r="26" spans="1:15" ht="28.5" x14ac:dyDescent="0.25">
      <c r="B26" s="16" t="s">
        <v>22</v>
      </c>
      <c r="C26" s="19">
        <v>5.4</v>
      </c>
      <c r="D26" s="19">
        <v>1.3</v>
      </c>
      <c r="E26" s="19">
        <v>0.4</v>
      </c>
      <c r="F26" s="19">
        <v>0.4</v>
      </c>
      <c r="G26" s="19">
        <v>0.4</v>
      </c>
      <c r="H26" s="19">
        <v>0.3</v>
      </c>
      <c r="I26" s="19">
        <v>0.3</v>
      </c>
      <c r="J26" s="22">
        <v>1</v>
      </c>
      <c r="K26" s="19">
        <v>1.6</v>
      </c>
      <c r="L26" s="22">
        <v>2</v>
      </c>
      <c r="M26" s="30">
        <v>0.7</v>
      </c>
      <c r="N26" s="22">
        <v>0.4</v>
      </c>
    </row>
    <row r="27" spans="1:15" x14ac:dyDescent="0.25">
      <c r="B27" s="16" t="s">
        <v>23</v>
      </c>
      <c r="C27" s="19">
        <v>0.97</v>
      </c>
      <c r="D27" s="19">
        <v>0.69</v>
      </c>
      <c r="E27" s="19">
        <v>0.56000000000000005</v>
      </c>
      <c r="F27" s="19">
        <v>0.66</v>
      </c>
      <c r="G27" s="19">
        <v>2.1</v>
      </c>
      <c r="H27" s="19">
        <v>3.1</v>
      </c>
      <c r="I27" s="19">
        <v>3.7</v>
      </c>
      <c r="J27" s="19">
        <v>5.9</v>
      </c>
      <c r="K27" s="23" t="s">
        <v>0</v>
      </c>
      <c r="L27" s="24" t="s">
        <v>0</v>
      </c>
      <c r="M27" s="31" t="s">
        <v>0</v>
      </c>
      <c r="N27" s="31" t="s">
        <v>0</v>
      </c>
    </row>
    <row r="28" spans="1:15" ht="28.5" x14ac:dyDescent="0.25">
      <c r="B28" s="16" t="s">
        <v>24</v>
      </c>
      <c r="C28" s="23" t="s">
        <v>0</v>
      </c>
      <c r="D28" s="23" t="s">
        <v>0</v>
      </c>
      <c r="E28" s="23" t="s">
        <v>0</v>
      </c>
      <c r="F28" s="23" t="s">
        <v>0</v>
      </c>
      <c r="G28" s="23" t="s">
        <v>0</v>
      </c>
      <c r="H28" s="23" t="s">
        <v>0</v>
      </c>
      <c r="I28" s="23" t="s">
        <v>0</v>
      </c>
      <c r="J28" s="19">
        <v>3.3</v>
      </c>
      <c r="K28" s="19">
        <v>2.7</v>
      </c>
      <c r="L28" s="19">
        <v>2.95</v>
      </c>
      <c r="M28" s="11">
        <v>3.29</v>
      </c>
      <c r="N28" s="11">
        <v>3.24</v>
      </c>
    </row>
    <row r="29" spans="1:15" ht="28.5" x14ac:dyDescent="0.25">
      <c r="B29" s="16" t="s">
        <v>25</v>
      </c>
      <c r="C29" s="19">
        <v>8.4</v>
      </c>
      <c r="D29" s="19">
        <v>9.5</v>
      </c>
      <c r="E29" s="19">
        <v>8.3000000000000007</v>
      </c>
      <c r="F29" s="19">
        <v>14.9</v>
      </c>
      <c r="G29" s="19">
        <v>5.9</v>
      </c>
      <c r="H29" s="19">
        <v>5.4</v>
      </c>
      <c r="I29" s="19">
        <v>4.5999999999999996</v>
      </c>
      <c r="J29" s="19">
        <v>2.8</v>
      </c>
      <c r="K29" s="19">
        <v>4.5999999999999996</v>
      </c>
      <c r="L29" s="19">
        <v>5.4</v>
      </c>
      <c r="M29" s="30">
        <v>5</v>
      </c>
      <c r="N29" s="30">
        <v>5.2</v>
      </c>
    </row>
    <row r="30" spans="1:15" x14ac:dyDescent="0.25">
      <c r="B30" s="11"/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spans="1:15" x14ac:dyDescent="0.25">
      <c r="A31" s="7"/>
      <c r="B31" s="11" t="s">
        <v>30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spans="1:15" x14ac:dyDescent="0.25">
      <c r="A32" s="7"/>
      <c r="B32" s="11" t="s">
        <v>33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2:15" x14ac:dyDescent="0.25">
      <c r="B33" s="11" t="s">
        <v>32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2:15" x14ac:dyDescent="0.25">
      <c r="B34" s="11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2:15" s="7" customFormat="1" ht="30" customHeight="1" x14ac:dyDescent="0.25">
      <c r="B35" s="20" t="s">
        <v>28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11"/>
      <c r="N35" s="11"/>
      <c r="O35" s="8"/>
    </row>
    <row r="36" spans="2:15" s="1" customFormat="1" ht="55.15" customHeight="1" x14ac:dyDescent="0.25">
      <c r="B36" s="16" t="s">
        <v>29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21"/>
      <c r="N36" s="21"/>
    </row>
    <row r="37" spans="2:15" x14ac:dyDescent="0.25">
      <c r="B37" s="16"/>
    </row>
  </sheetData>
  <phoneticPr fontId="0" type="noConversion"/>
  <pageMargins left="0.75" right="0.75" top="1" bottom="1" header="0.5" footer="0.5"/>
  <pageSetup paperSize="9" scale="96" fitToHeight="2" orientation="landscape" r:id="rId1"/>
  <headerFooter alignWithMargins="0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Financial information</vt:lpstr>
      <vt:lpstr>'Financial information'!Tytuły_wydruku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Multimedia</dc:creator>
  <cp:lastModifiedBy>Anna Machczyńska</cp:lastModifiedBy>
  <cp:lastPrinted>2007-06-11T13:44:26Z</cp:lastPrinted>
  <dcterms:created xsi:type="dcterms:W3CDTF">2006-11-07T12:26:46Z</dcterms:created>
  <dcterms:modified xsi:type="dcterms:W3CDTF">2018-03-12T10:01:24Z</dcterms:modified>
</cp:coreProperties>
</file>